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disen\Downloads\FORMATOS ISN\"/>
    </mc:Choice>
  </mc:AlternateContent>
  <xr:revisionPtr revIDLastSave="0" documentId="8_{9CA323B0-AD6A-4DD4-BCDE-37DC3817AEEF}" xr6:coauthVersionLast="47" xr6:coauthVersionMax="47" xr10:uidLastSave="{00000000-0000-0000-0000-000000000000}"/>
  <workbookProtection workbookAlgorithmName="SHA-512" workbookHashValue="bU2KHx+BPXMDX724ycn+GyQNgZALSnd6LTnVi12KS575MkDwtWCdTFLPf72ETIbxfkAc3IiZI4dlCMAX3dnHYw==" workbookSaltValue="tnZd5/wVTpCZI218jAJcFA==" workbookSpinCount="100000" lockStructure="1"/>
  <bookViews>
    <workbookView xWindow="-120" yWindow="-120" windowWidth="20730" windowHeight="11040" xr2:uid="{00000000-000D-0000-FFFF-FFFF00000000}"/>
  </bookViews>
  <sheets>
    <sheet name="NOMINA" sheetId="7" r:id="rId1"/>
  </sheets>
  <calcPr calcId="191029"/>
</workbook>
</file>

<file path=xl/calcChain.xml><?xml version="1.0" encoding="utf-8"?>
<calcChain xmlns="http://schemas.openxmlformats.org/spreadsheetml/2006/main">
  <c r="B43" i="7" l="1"/>
  <c r="B45" i="7" s="1"/>
  <c r="B47" i="7" s="1"/>
  <c r="B34" i="7"/>
  <c r="B36" i="7" s="1"/>
  <c r="B12" i="7"/>
  <c r="C11" i="7"/>
  <c r="C10" i="7"/>
  <c r="C9" i="7"/>
  <c r="C12" i="7" l="1"/>
</calcChain>
</file>

<file path=xl/sharedStrings.xml><?xml version="1.0" encoding="utf-8"?>
<sst xmlns="http://schemas.openxmlformats.org/spreadsheetml/2006/main" count="48" uniqueCount="41">
  <si>
    <t>Impuesto a pagar</t>
  </si>
  <si>
    <t>Erogaciones Mensuales</t>
  </si>
  <si>
    <t>Gobierno del Estado de Sinaloa</t>
  </si>
  <si>
    <t>Secretaría de Administración y Finanzas</t>
  </si>
  <si>
    <t>Capítulo III del Título Primero, de la Ley de Hacienda del Estado de Sinaloa </t>
  </si>
  <si>
    <t>Decreto N° 12 publicado en el Periódico Oficial del Estado de Sinaloa13/12/2016 </t>
  </si>
  <si>
    <t>Decreto N° 62 publicado en el Periódico Oficial del Estado de Sinaloa28/12/2016</t>
  </si>
  <si>
    <t>¿Cómo se determina el Impuesto sobre Nóminas a partir de 2017?</t>
  </si>
  <si>
    <t>Instrucciones de Uso:</t>
  </si>
  <si>
    <t>Nota:</t>
  </si>
  <si>
    <t>Mes Uno</t>
  </si>
  <si>
    <t>Mes Dos</t>
  </si>
  <si>
    <t>Mes Tres</t>
  </si>
  <si>
    <t>TOTALES</t>
  </si>
  <si>
    <t>Fundamentos Legales:</t>
  </si>
  <si>
    <t>Esta calculadora esta basada en la Ley de Hacienda del Estado de Sinaloa vigente</t>
  </si>
  <si>
    <t>Preguntas Frecuentes:</t>
  </si>
  <si>
    <t>R.- Al monto total de las erogaciones gravadas mensualmente, realizadas por concepto de remuneración al trabajo personal subordinado (base gravable), se le aplica la tarifa y procedimientos siguientes:</t>
  </si>
  <si>
    <t>Erogaciones Gravadas*</t>
  </si>
  <si>
    <r>
      <t xml:space="preserve">* Sólo capture las </t>
    </r>
    <r>
      <rPr>
        <i/>
        <sz val="11"/>
        <color indexed="60"/>
        <rFont val="Calibri"/>
        <family val="2"/>
      </rPr>
      <t>Erogaciones Gravadas</t>
    </r>
    <r>
      <rPr>
        <i/>
        <sz val="11"/>
        <color indexed="8"/>
        <rFont val="Calibri"/>
        <family val="2"/>
      </rPr>
      <t xml:space="preserve">, </t>
    </r>
    <r>
      <rPr>
        <i/>
        <u/>
        <sz val="11"/>
        <color indexed="8"/>
        <rFont val="Calibri"/>
        <family val="2"/>
      </rPr>
      <t>sin</t>
    </r>
    <r>
      <rPr>
        <i/>
        <sz val="11"/>
        <color indexed="8"/>
        <rFont val="Calibri"/>
        <family val="2"/>
      </rPr>
      <t xml:space="preserve"> utilizar decimales</t>
    </r>
  </si>
  <si>
    <r>
      <rPr>
        <i/>
        <u/>
        <sz val="11"/>
        <color indexed="60"/>
        <rFont val="Calibri"/>
        <family val="2"/>
      </rPr>
      <t xml:space="preserve">Erogaciones Gravadas </t>
    </r>
    <r>
      <rPr>
        <i/>
        <sz val="11"/>
        <color indexed="8"/>
        <rFont val="Calibri"/>
        <family val="2"/>
      </rPr>
      <t>= Erogaciones Totales - Erogaciones Exentas</t>
    </r>
  </si>
  <si>
    <t>2.- Use los campos "Mes Uno", "Mes Dos" y "Mes Tres" si  el pago es Trimestral</t>
  </si>
  <si>
    <t>Servicio de Administración Tributaria del Estado de Sinaloa</t>
  </si>
  <si>
    <t xml:space="preserve">Calculadora del Impuesto sobre Nóminas  </t>
  </si>
  <si>
    <t>1.- Use el campo "Mes Uno"  si el pago es Mensual</t>
  </si>
  <si>
    <t>¿Con las reformas a la Ley de Hacienda a partir de 2017 debo presentar mi    declaración de manera mensual?</t>
  </si>
  <si>
    <t>Ejemplos del cálculo del Impuesto:</t>
  </si>
  <si>
    <t>(-) Límite inferior</t>
  </si>
  <si>
    <r>
      <t>Erogaciones gravadas</t>
    </r>
    <r>
      <rPr>
        <b/>
        <sz val="11"/>
        <color indexed="8"/>
        <rFont val="Calibri"/>
        <family val="2"/>
      </rPr>
      <t>:</t>
    </r>
    <r>
      <rPr>
        <sz val="11"/>
        <color theme="1"/>
        <rFont val="Calibri"/>
        <family val="2"/>
        <scheme val="minor"/>
      </rPr>
      <t xml:space="preserve"> </t>
    </r>
  </si>
  <si>
    <t>(=) Excedente del límite Inferior</t>
  </si>
  <si>
    <t>(x) Porcentaje aplicable</t>
  </si>
  <si>
    <t>(+) Cuota fija</t>
  </si>
  <si>
    <t>(=) Subtotal</t>
  </si>
  <si>
    <t>0.00</t>
  </si>
  <si>
    <t>(=) Impuesto a pagar</t>
  </si>
  <si>
    <t>Caso 1</t>
  </si>
  <si>
    <t>Caso 2</t>
  </si>
  <si>
    <r>
      <rPr>
        <b/>
        <u/>
        <sz val="10"/>
        <color indexed="10"/>
        <rFont val="Calibri"/>
        <family val="2"/>
      </rPr>
      <t>Nota:</t>
    </r>
    <r>
      <rPr>
        <b/>
        <sz val="10"/>
        <color indexed="10"/>
        <rFont val="Calibri"/>
        <family val="2"/>
      </rPr>
      <t xml:space="preserve"> Antes de Preelaborar o pagar en el Portal Fiscal, deberá realizar sus cálculos en papeles de trabajo y posteriormente capturar  las Erogaciones Gravadas en cada uno de los meses, para lo cual le ofrecemos la aplicación aquí descrita.</t>
    </r>
  </si>
  <si>
    <t xml:space="preserve">      </t>
  </si>
  <si>
    <t>3.- Capturar en la declaración los mismos datos determinados en esta Calculadora en 
      la declaración. Si el pago es trimestral, capture los totales.</t>
  </si>
  <si>
    <r>
      <t xml:space="preserve">No, la declaración se podrá seguir realizando de manera trimestral, si así se optó al momento de la alta de la obligación en el Registro Estatal de Contribuyentes, pero el cálculo sí será de manera mensual. A partir de </t>
    </r>
    <r>
      <rPr>
        <b/>
        <sz val="11"/>
        <color theme="1"/>
        <rFont val="Calibri"/>
        <family val="2"/>
        <scheme val="minor"/>
      </rPr>
      <t>enero de 2020,</t>
    </r>
    <r>
      <rPr>
        <sz val="11"/>
        <color theme="1"/>
        <rFont val="Calibri"/>
        <family val="2"/>
        <scheme val="minor"/>
      </rPr>
      <t xml:space="preserve"> las declaraciones serán </t>
    </r>
    <r>
      <rPr>
        <b/>
        <sz val="11"/>
        <color theme="1"/>
        <rFont val="Calibri"/>
        <family val="2"/>
        <scheme val="minor"/>
      </rPr>
      <t>mensuales</t>
    </r>
    <r>
      <rPr>
        <sz val="11"/>
        <color theme="1"/>
        <rFont val="Calibri"/>
        <family val="2"/>
        <scheme val="minor"/>
      </rPr>
      <t>. Si las erogaciones mensuales no rebasan las 300 UMAS, podrán declarar de manera trimestral.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</si>
</sst>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_-;\-&quot;$&quot;* #,##0_-;_-&quot;$&quot;* &quot;-&quot;??_-;_-@_-"/>
  </numFmts>
  <fonts count="25" x14ac:knownFonts="1">
    <font>
      <sz val="11"/>
      <color theme="1"/>
      <name val="Calibri"/>
      <family val="2"/>
      <scheme val="minor"/>
    </font>
    <font>
      <b/>
      <sz val="11"/>
      <color indexed="8"/>
      <name val="Calibri"/>
      <family val="2"/>
    </font>
    <font>
      <b/>
      <sz val="10"/>
      <color indexed="10"/>
      <name val="Calibri"/>
      <family val="2"/>
    </font>
    <font>
      <b/>
      <u/>
      <sz val="10"/>
      <color indexed="10"/>
      <name val="Calibri"/>
      <family val="2"/>
    </font>
    <font>
      <i/>
      <sz val="11"/>
      <color indexed="8"/>
      <name val="Calibri"/>
      <family val="2"/>
    </font>
    <font>
      <i/>
      <u/>
      <sz val="11"/>
      <color indexed="8"/>
      <name val="Calibri"/>
      <family val="2"/>
    </font>
    <font>
      <i/>
      <sz val="11"/>
      <color indexed="60"/>
      <name val="Calibri"/>
      <family val="2"/>
    </font>
    <font>
      <i/>
      <u/>
      <sz val="11"/>
      <color indexed="60"/>
      <name val="Calibri"/>
      <family val="2"/>
    </font>
    <font>
      <b/>
      <sz val="11"/>
      <color theme="0"/>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u/>
      <sz val="11"/>
      <color theme="10"/>
      <name val="Calibri"/>
      <family val="2"/>
      <charset val="1"/>
      <scheme val="minor"/>
    </font>
    <font>
      <b/>
      <u/>
      <sz val="1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2"/>
      <color rgb="FFC00000"/>
      <name val="Calibri"/>
      <family val="2"/>
      <scheme val="minor"/>
    </font>
    <font>
      <b/>
      <sz val="10"/>
      <color rgb="FFFF0000"/>
      <name val="Calibri"/>
      <family val="2"/>
      <scheme val="minor"/>
    </font>
    <font>
      <sz val="11"/>
      <color theme="1"/>
      <name val="Calibri"/>
      <family val="2"/>
      <scheme val="minor"/>
    </font>
    <font>
      <b/>
      <sz val="14"/>
      <color theme="1"/>
      <name val="Calibri"/>
      <family val="2"/>
      <scheme val="minor"/>
    </font>
    <font>
      <b/>
      <u/>
      <sz val="11"/>
      <color theme="9" tint="-0.249977111117893"/>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43" fontId="22" fillId="0" borderId="0" applyFont="0" applyFill="0" applyBorder="0" applyAlignment="0" applyProtection="0"/>
  </cellStyleXfs>
  <cellXfs count="57">
    <xf numFmtId="0" fontId="0" fillId="0" borderId="0" xfId="0"/>
    <xf numFmtId="0" fontId="11" fillId="0" borderId="0" xfId="0" applyFont="1" applyAlignment="1">
      <alignment horizontal="center" vertical="center"/>
    </xf>
    <xf numFmtId="0" fontId="0" fillId="0" borderId="0" xfId="0" applyAlignment="1">
      <alignment vertical="center"/>
    </xf>
    <xf numFmtId="0" fontId="8" fillId="2" borderId="1"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2" fillId="0" borderId="0" xfId="0" applyFont="1" applyAlignment="1">
      <alignment vertical="center"/>
    </xf>
    <xf numFmtId="0" fontId="13" fillId="0" borderId="0" xfId="0" applyFont="1" applyAlignment="1">
      <alignment vertical="center"/>
    </xf>
    <xf numFmtId="0" fontId="8" fillId="2" borderId="3" xfId="0" applyFont="1" applyFill="1" applyBorder="1" applyAlignment="1" applyProtection="1">
      <alignment horizontal="center" vertical="center"/>
      <protection hidden="1"/>
    </xf>
    <xf numFmtId="164" fontId="9" fillId="0" borderId="0" xfId="0" applyNumberFormat="1" applyFont="1" applyProtection="1">
      <protection hidden="1"/>
    </xf>
    <xf numFmtId="0" fontId="14" fillId="0" borderId="0" xfId="0" applyFont="1" applyProtection="1">
      <protection hidden="1"/>
    </xf>
    <xf numFmtId="0" fontId="11" fillId="3" borderId="1" xfId="0" applyFont="1" applyFill="1" applyBorder="1" applyAlignment="1" applyProtection="1">
      <alignment vertical="center"/>
      <protection hidden="1"/>
    </xf>
    <xf numFmtId="164" fontId="0" fillId="0" borderId="1" xfId="0" applyNumberFormat="1" applyBorder="1" applyAlignment="1" applyProtection="1">
      <alignment horizontal="right" vertical="center"/>
      <protection locked="0"/>
    </xf>
    <xf numFmtId="164" fontId="9" fillId="2" borderId="4" xfId="0" applyNumberFormat="1" applyFont="1" applyFill="1" applyBorder="1" applyAlignment="1" applyProtection="1">
      <alignment horizontal="right" vertical="center"/>
      <protection hidden="1"/>
    </xf>
    <xf numFmtId="0" fontId="0" fillId="0" borderId="0" xfId="0" applyAlignment="1">
      <alignment vertical="center" wrapText="1"/>
    </xf>
    <xf numFmtId="0" fontId="15" fillId="0" borderId="0" xfId="1" applyFont="1" applyAlignment="1">
      <alignment vertical="center" wrapText="1"/>
    </xf>
    <xf numFmtId="0" fontId="11" fillId="0" borderId="0" xfId="0" applyFont="1" applyAlignment="1">
      <alignment vertical="center" wrapText="1"/>
    </xf>
    <xf numFmtId="0" fontId="0" fillId="0" borderId="0" xfId="0" applyAlignment="1">
      <alignment horizontal="left"/>
    </xf>
    <xf numFmtId="0" fontId="16" fillId="0" borderId="0" xfId="0" applyFont="1" applyAlignment="1" applyProtection="1">
      <alignment horizontal="left"/>
      <protection hidden="1"/>
    </xf>
    <xf numFmtId="0" fontId="17" fillId="0" borderId="0" xfId="0" applyFont="1" applyProtection="1">
      <protection hidden="1"/>
    </xf>
    <xf numFmtId="0" fontId="17" fillId="0" borderId="0" xfId="0" applyFont="1" applyAlignment="1" applyProtection="1">
      <alignment vertical="center"/>
      <protection hidden="1"/>
    </xf>
    <xf numFmtId="0" fontId="18" fillId="0" borderId="0" xfId="0" applyFont="1" applyAlignment="1">
      <alignment vertical="center" wrapText="1"/>
    </xf>
    <xf numFmtId="164" fontId="0" fillId="3" borderId="1" xfId="0" applyNumberFormat="1" applyFill="1" applyBorder="1" applyAlignment="1" applyProtection="1">
      <alignment horizontal="right" vertical="center"/>
      <protection hidden="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164" fontId="9" fillId="2" borderId="1" xfId="0" applyNumberFormat="1" applyFont="1" applyFill="1" applyBorder="1" applyAlignment="1" applyProtection="1">
      <alignment horizontal="right" vertical="center"/>
      <protection hidden="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0" xfId="0" applyAlignment="1">
      <alignment wrapText="1"/>
    </xf>
    <xf numFmtId="0" fontId="11" fillId="0" borderId="0" xfId="0" applyFont="1" applyAlignment="1">
      <alignment horizontal="left" vertical="center" wrapText="1"/>
    </xf>
    <xf numFmtId="10" fontId="0" fillId="0" borderId="0" xfId="0" applyNumberFormat="1" applyAlignment="1">
      <alignment horizontal="right" vertical="center" wrapText="1"/>
    </xf>
    <xf numFmtId="43" fontId="0" fillId="0" borderId="0" xfId="2" applyFont="1" applyBorder="1" applyAlignment="1">
      <alignment vertical="center"/>
    </xf>
    <xf numFmtId="43" fontId="0" fillId="0" borderId="0" xfId="2" applyFont="1" applyBorder="1" applyAlignment="1">
      <alignment horizontal="right" vertical="center" wrapText="1"/>
    </xf>
    <xf numFmtId="49" fontId="0" fillId="0" borderId="0" xfId="2" applyNumberFormat="1" applyFont="1" applyBorder="1" applyAlignment="1">
      <alignment horizontal="right" vertical="center" wrapText="1"/>
    </xf>
    <xf numFmtId="0" fontId="11" fillId="0" borderId="3" xfId="0" applyFont="1" applyBorder="1" applyAlignment="1">
      <alignment horizontal="left" vertical="center" wrapText="1"/>
    </xf>
    <xf numFmtId="43" fontId="11" fillId="0" borderId="0" xfId="2" applyFont="1" applyBorder="1" applyAlignment="1">
      <alignment horizontal="right" vertical="center" wrapText="1"/>
    </xf>
    <xf numFmtId="0" fontId="24" fillId="0" borderId="0" xfId="0" applyFont="1"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center"/>
    </xf>
    <xf numFmtId="0" fontId="21" fillId="0" borderId="0" xfId="0" applyFont="1" applyAlignment="1">
      <alignment horizontal="left" wrapText="1"/>
    </xf>
    <xf numFmtId="0" fontId="19" fillId="0" borderId="0" xfId="0" applyFont="1" applyAlignment="1">
      <alignment wrapText="1"/>
    </xf>
    <xf numFmtId="0" fontId="19" fillId="0" borderId="0" xfId="0" applyFont="1" applyAlignment="1">
      <alignment vertical="center"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19" fillId="0" borderId="0" xfId="0" applyFont="1" applyAlignment="1">
      <alignment horizontal="left" wrapText="1"/>
    </xf>
    <xf numFmtId="0" fontId="2"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3" fillId="0" borderId="0" xfId="0" applyFont="1" applyAlignment="1">
      <alignment horizontal="center" vertical="center"/>
    </xf>
    <xf numFmtId="0" fontId="17" fillId="0" borderId="0" xfId="0" applyFont="1" applyAlignment="1">
      <alignment horizontal="left" vertical="center" wrapText="1"/>
    </xf>
    <xf numFmtId="0" fontId="11"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left" vertical="center" wrapText="1"/>
    </xf>
    <xf numFmtId="0" fontId="10" fillId="0" borderId="0" xfId="1"/>
    <xf numFmtId="0" fontId="10" fillId="0" borderId="0" xfId="1" applyFill="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70648</xdr:rowOff>
    </xdr:from>
    <xdr:to>
      <xdr:col>3</xdr:col>
      <xdr:colOff>44762</xdr:colOff>
      <xdr:row>28</xdr:row>
      <xdr:rowOff>381000</xdr:rowOff>
    </xdr:to>
    <xdr:pic>
      <xdr:nvPicPr>
        <xdr:cNvPr id="2" name="Imagen 1">
          <a:extLst>
            <a:ext uri="{FF2B5EF4-FFF2-40B4-BE49-F238E27FC236}">
              <a16:creationId xmlns:a16="http://schemas.microsoft.com/office/drawing/2014/main" id="{DF2A5645-16EB-883F-93D3-48DD01338E70}"/>
            </a:ext>
          </a:extLst>
        </xdr:cNvPr>
        <xdr:cNvPicPr>
          <a:picLocks noChangeAspect="1"/>
        </xdr:cNvPicPr>
      </xdr:nvPicPr>
      <xdr:blipFill>
        <a:blip xmlns:r="http://schemas.openxmlformats.org/officeDocument/2006/relationships" r:embed="rId1"/>
        <a:stretch>
          <a:fillRect/>
        </a:stretch>
      </xdr:blipFill>
      <xdr:spPr>
        <a:xfrm>
          <a:off x="0" y="8116098"/>
          <a:ext cx="5131112" cy="14533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edia.transparencia.sinaloa.gob.mx/uploads/files/11624/POE-13-12-2016-151-BIS-SS.pdf" TargetMode="External"/><Relationship Id="rId2" Type="http://schemas.openxmlformats.org/officeDocument/2006/relationships/hyperlink" Target="https://media.transparencia.sinaloa.gob.mx/uploads/files/2/POE-28-12-2016-158-EV.pdf" TargetMode="External"/><Relationship Id="rId1" Type="http://schemas.openxmlformats.org/officeDocument/2006/relationships/hyperlink" Target="https://drive.google.com/file/d/18yT8Ay0ABw5xQi4dyRKkvykHGb8_k87H/view"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
  <sheetViews>
    <sheetView tabSelected="1" zoomScaleNormal="100" workbookViewId="0">
      <selection activeCell="B9" sqref="B9"/>
    </sheetView>
  </sheetViews>
  <sheetFormatPr baseColWidth="10" defaultRowHeight="15" x14ac:dyDescent="0.25"/>
  <cols>
    <col min="1" max="3" width="24.28515625" customWidth="1"/>
    <col min="4" max="4" width="24.85546875" customWidth="1"/>
    <col min="5" max="5" width="12.5703125" customWidth="1"/>
    <col min="6" max="6" width="14.5703125" customWidth="1"/>
    <col min="7" max="7" width="14" customWidth="1"/>
  </cols>
  <sheetData>
    <row r="1" spans="1:7" s="2" customFormat="1" ht="15" customHeight="1" x14ac:dyDescent="0.25">
      <c r="A1" s="50" t="s">
        <v>2</v>
      </c>
      <c r="B1" s="50"/>
      <c r="C1" s="50"/>
      <c r="D1" s="5"/>
      <c r="E1" s="5"/>
      <c r="F1" s="5"/>
      <c r="G1" s="5"/>
    </row>
    <row r="2" spans="1:7" s="2" customFormat="1" ht="15" customHeight="1" x14ac:dyDescent="0.25">
      <c r="A2" s="50" t="s">
        <v>3</v>
      </c>
      <c r="B2" s="50"/>
      <c r="C2" s="50"/>
      <c r="D2" s="5"/>
      <c r="E2" s="5"/>
      <c r="F2" s="5"/>
      <c r="G2" s="5"/>
    </row>
    <row r="3" spans="1:7" s="2" customFormat="1" ht="15" customHeight="1" x14ac:dyDescent="0.25">
      <c r="A3" s="50" t="s">
        <v>22</v>
      </c>
      <c r="B3" s="50"/>
      <c r="C3" s="50"/>
      <c r="D3" s="5"/>
      <c r="E3" s="5"/>
      <c r="F3" s="5"/>
      <c r="G3" s="5"/>
    </row>
    <row r="4" spans="1:7" s="2" customFormat="1" ht="24.75" customHeight="1" x14ac:dyDescent="0.25">
      <c r="A4" s="53" t="s">
        <v>23</v>
      </c>
      <c r="B4" s="53"/>
      <c r="C4" s="53"/>
      <c r="D4" s="6"/>
      <c r="E4" s="6"/>
      <c r="F4" s="6"/>
      <c r="G4" s="6"/>
    </row>
    <row r="5" spans="1:7" s="2" customFormat="1" ht="15" customHeight="1" x14ac:dyDescent="0.25">
      <c r="A5" s="48" t="s">
        <v>19</v>
      </c>
      <c r="B5" s="48"/>
      <c r="C5" s="48"/>
      <c r="D5" s="6"/>
      <c r="E5" s="6"/>
      <c r="F5" s="6"/>
      <c r="G5" s="6"/>
    </row>
    <row r="6" spans="1:7" s="2" customFormat="1" ht="15" customHeight="1" x14ac:dyDescent="0.25">
      <c r="A6" s="49" t="s">
        <v>20</v>
      </c>
      <c r="B6" s="49"/>
      <c r="C6" s="49"/>
      <c r="D6" s="6"/>
      <c r="E6" s="6"/>
      <c r="F6" s="6"/>
      <c r="G6" s="6"/>
    </row>
    <row r="7" spans="1:7" s="2" customFormat="1" ht="15" customHeight="1" x14ac:dyDescent="0.25">
      <c r="A7" s="22"/>
      <c r="B7" s="24"/>
      <c r="C7" s="24"/>
      <c r="D7" s="6"/>
      <c r="E7" s="6"/>
      <c r="F7" s="6"/>
      <c r="G7" s="6"/>
    </row>
    <row r="8" spans="1:7" s="1" customFormat="1" ht="15" customHeight="1" x14ac:dyDescent="0.25">
      <c r="A8" s="4" t="s">
        <v>1</v>
      </c>
      <c r="B8" s="3" t="s">
        <v>18</v>
      </c>
      <c r="C8" s="3" t="s">
        <v>0</v>
      </c>
      <c r="D8" s="23"/>
      <c r="E8" s="23"/>
    </row>
    <row r="9" spans="1:7" ht="24" customHeight="1" x14ac:dyDescent="0.25">
      <c r="A9" s="10" t="s">
        <v>10</v>
      </c>
      <c r="B9" s="11"/>
      <c r="C9" s="21">
        <f>IF(AND(B9&gt;=0.01,B9&lt;=500000),((B9-0.01)*2.4%)+0,IF(AND(B9&gt;=500000.01,B9&lt;=700000),((B9-500000.01)*2.6%)+12000,IF(AND(B9&gt;=700000.01,B9&lt;=900000),((B9-700000.01)*2.8%)+17200,IF(B9&gt;=900000.01,((B9-900000.01)*3%)+22800,0))))</f>
        <v>0</v>
      </c>
      <c r="D9" s="23"/>
      <c r="E9" s="23"/>
    </row>
    <row r="10" spans="1:7" ht="24" customHeight="1" x14ac:dyDescent="0.25">
      <c r="A10" s="10" t="s">
        <v>11</v>
      </c>
      <c r="B10" s="11"/>
      <c r="C10" s="21">
        <f>IF(AND(B10&gt;=0.01,B10&lt;=500000),((B10-0.01)*2.4%)+0,IF(AND(B10&gt;=500000.01,B10&lt;=700000),((B10-500000.01)*2.6%)+12000,IF(AND(B10&gt;=700000.01,B10&lt;=900000),((B10-700000.01)*2.8%)+17200,IF(B10&gt;=900000.01,((B10-900000.01)*3%)+22800,0))))</f>
        <v>0</v>
      </c>
      <c r="D10" s="23"/>
      <c r="E10" s="23"/>
    </row>
    <row r="11" spans="1:7" ht="24" customHeight="1" x14ac:dyDescent="0.25">
      <c r="A11" s="10" t="s">
        <v>12</v>
      </c>
      <c r="B11" s="11"/>
      <c r="C11" s="21">
        <f>IF(AND(B11&gt;=0.01,B11&lt;=500000),((B11-0.01)*2.4%)+0,IF(AND(B11&gt;=500000.01,B11&lt;=700000),((B11-500000.01)*2.6%)+12000,IF(AND(B11&gt;=700000.01,B11&lt;=900000),((B11-700000.01)*2.8%)+17200,IF(B11&gt;=900000.01,((B11-900000.01)*3%)+22800,0))))</f>
        <v>0</v>
      </c>
      <c r="D11" s="23"/>
      <c r="E11" s="23"/>
    </row>
    <row r="12" spans="1:7" ht="24" customHeight="1" x14ac:dyDescent="0.25">
      <c r="A12" s="7" t="s">
        <v>13</v>
      </c>
      <c r="B12" s="12">
        <f>SUM(B9:B11)</f>
        <v>0</v>
      </c>
      <c r="C12" s="25">
        <f>SUM(C9:C11)</f>
        <v>0</v>
      </c>
      <c r="D12" s="23"/>
      <c r="E12" s="23"/>
    </row>
    <row r="13" spans="1:7" ht="24" customHeight="1" x14ac:dyDescent="0.25">
      <c r="A13" s="17" t="s">
        <v>8</v>
      </c>
      <c r="B13" s="8"/>
      <c r="C13" s="8"/>
      <c r="D13" s="20"/>
    </row>
    <row r="14" spans="1:7" ht="24" customHeight="1" x14ac:dyDescent="0.25">
      <c r="A14" s="43" t="s">
        <v>24</v>
      </c>
      <c r="B14" s="43"/>
      <c r="C14" s="43"/>
    </row>
    <row r="15" spans="1:7" ht="15" customHeight="1" x14ac:dyDescent="0.25">
      <c r="A15" s="43" t="s">
        <v>21</v>
      </c>
      <c r="B15" s="43"/>
      <c r="C15" s="43"/>
    </row>
    <row r="16" spans="1:7" ht="32.1" customHeight="1" x14ac:dyDescent="0.25">
      <c r="A16" s="42" t="s">
        <v>39</v>
      </c>
      <c r="B16" s="43"/>
      <c r="C16" s="43"/>
    </row>
    <row r="17" spans="1:7" ht="6.6" customHeight="1" x14ac:dyDescent="0.25">
      <c r="A17" t="s">
        <v>38</v>
      </c>
    </row>
    <row r="18" spans="1:7" ht="15" customHeight="1" x14ac:dyDescent="0.25">
      <c r="A18" s="18" t="s">
        <v>9</v>
      </c>
      <c r="B18" s="9"/>
      <c r="C18" s="9"/>
    </row>
    <row r="19" spans="1:7" ht="18.95" customHeight="1" x14ac:dyDescent="0.25">
      <c r="A19" s="42" t="s">
        <v>15</v>
      </c>
      <c r="B19" s="42"/>
      <c r="C19" s="42"/>
      <c r="D19" s="28"/>
    </row>
    <row r="20" spans="1:7" ht="21" customHeight="1" x14ac:dyDescent="0.25">
      <c r="A20" s="18" t="s">
        <v>14</v>
      </c>
      <c r="B20" s="9"/>
      <c r="C20" s="9"/>
      <c r="F20" s="16"/>
    </row>
    <row r="21" spans="1:7" ht="30" customHeight="1" x14ac:dyDescent="0.25">
      <c r="A21" s="55" t="s">
        <v>4</v>
      </c>
      <c r="B21" s="55"/>
      <c r="C21" s="55"/>
      <c r="D21" s="14"/>
      <c r="E21" s="14"/>
      <c r="F21" s="14"/>
      <c r="G21" s="14"/>
    </row>
    <row r="22" spans="1:7" ht="21" customHeight="1" x14ac:dyDescent="0.25">
      <c r="A22" s="56" t="s">
        <v>5</v>
      </c>
      <c r="B22" s="56"/>
      <c r="C22" s="56"/>
      <c r="D22" s="14"/>
      <c r="E22" s="14"/>
      <c r="F22" s="14"/>
      <c r="G22" s="14"/>
    </row>
    <row r="23" spans="1:7" ht="21" customHeight="1" x14ac:dyDescent="0.25">
      <c r="A23" s="56" t="s">
        <v>6</v>
      </c>
      <c r="B23" s="56"/>
      <c r="C23" s="56"/>
      <c r="D23" s="14"/>
      <c r="E23" s="14"/>
      <c r="F23" s="14"/>
      <c r="G23" s="14"/>
    </row>
    <row r="24" spans="1:7" ht="32.25" customHeight="1" x14ac:dyDescent="0.25">
      <c r="A24" s="19" t="s">
        <v>16</v>
      </c>
      <c r="B24" s="9"/>
      <c r="C24" s="9"/>
      <c r="G24" s="16"/>
    </row>
    <row r="25" spans="1:7" ht="26.45" customHeight="1" x14ac:dyDescent="0.25">
      <c r="A25" s="54" t="s">
        <v>7</v>
      </c>
      <c r="B25" s="54"/>
      <c r="C25" s="54"/>
      <c r="D25" s="41"/>
      <c r="E25" s="15"/>
      <c r="F25" s="15"/>
      <c r="G25" s="15"/>
    </row>
    <row r="26" spans="1:7" ht="45" customHeight="1" x14ac:dyDescent="0.25">
      <c r="A26" s="48" t="s">
        <v>17</v>
      </c>
      <c r="B26" s="48"/>
      <c r="C26" s="48"/>
      <c r="D26" s="20"/>
      <c r="E26" s="20"/>
      <c r="F26" s="13"/>
      <c r="G26" s="13"/>
    </row>
    <row r="27" spans="1:7" ht="45" customHeight="1" x14ac:dyDescent="0.25">
      <c r="A27" s="23"/>
      <c r="B27" s="23"/>
      <c r="C27" s="23"/>
      <c r="D27" s="20"/>
      <c r="E27" s="20"/>
      <c r="F27" s="13"/>
      <c r="G27" s="13"/>
    </row>
    <row r="28" spans="1:7" ht="45" customHeight="1" x14ac:dyDescent="0.25">
      <c r="A28" s="23"/>
      <c r="B28" s="23"/>
      <c r="C28" s="23"/>
      <c r="D28" s="20"/>
      <c r="E28" s="20"/>
      <c r="F28" s="13"/>
      <c r="G28" s="13"/>
    </row>
    <row r="29" spans="1:7" ht="38.450000000000003" customHeight="1" x14ac:dyDescent="0.25">
      <c r="A29" s="23"/>
      <c r="B29" s="23"/>
      <c r="C29" s="23"/>
      <c r="D29" s="20"/>
      <c r="E29" s="20"/>
      <c r="F29" s="13"/>
      <c r="G29" s="13"/>
    </row>
    <row r="30" spans="1:7" s="2" customFormat="1" ht="24.95" customHeight="1" x14ac:dyDescent="0.25">
      <c r="A30" s="51" t="s">
        <v>26</v>
      </c>
      <c r="B30" s="52"/>
      <c r="C30" s="52"/>
      <c r="D30" s="52"/>
    </row>
    <row r="31" spans="1:7" s="2" customFormat="1" ht="15" customHeight="1" x14ac:dyDescent="0.25">
      <c r="A31" s="36" t="s">
        <v>35</v>
      </c>
      <c r="B31" s="29"/>
      <c r="C31" s="29"/>
      <c r="D31" s="29"/>
    </row>
    <row r="32" spans="1:7" s="2" customFormat="1" x14ac:dyDescent="0.25">
      <c r="A32" s="13" t="s">
        <v>28</v>
      </c>
      <c r="B32" s="31">
        <v>456000</v>
      </c>
    </row>
    <row r="33" spans="1:7" s="2" customFormat="1" x14ac:dyDescent="0.25">
      <c r="A33" s="27" t="s">
        <v>27</v>
      </c>
      <c r="B33" s="32">
        <v>0.01</v>
      </c>
    </row>
    <row r="34" spans="1:7" s="2" customFormat="1" ht="30" x14ac:dyDescent="0.25">
      <c r="A34" s="27" t="s">
        <v>29</v>
      </c>
      <c r="B34" s="32">
        <f>B32-B33</f>
        <v>455999.99</v>
      </c>
    </row>
    <row r="35" spans="1:7" s="2" customFormat="1" x14ac:dyDescent="0.25">
      <c r="A35" s="27" t="s">
        <v>30</v>
      </c>
      <c r="B35" s="30">
        <v>2.4E-2</v>
      </c>
    </row>
    <row r="36" spans="1:7" s="2" customFormat="1" x14ac:dyDescent="0.25">
      <c r="A36" s="27" t="s">
        <v>32</v>
      </c>
      <c r="B36" s="32">
        <f>B34*0.024</f>
        <v>10943.999760000001</v>
      </c>
    </row>
    <row r="37" spans="1:7" s="2" customFormat="1" x14ac:dyDescent="0.25">
      <c r="A37" s="27" t="s">
        <v>31</v>
      </c>
      <c r="B37" s="33" t="s">
        <v>33</v>
      </c>
    </row>
    <row r="38" spans="1:7" s="2" customFormat="1" x14ac:dyDescent="0.25">
      <c r="A38" s="34" t="s">
        <v>34</v>
      </c>
      <c r="B38" s="35">
        <v>10944</v>
      </c>
    </row>
    <row r="39" spans="1:7" s="2" customFormat="1" x14ac:dyDescent="0.25">
      <c r="A39" s="27"/>
      <c r="B39" s="32"/>
    </row>
    <row r="40" spans="1:7" s="2" customFormat="1" ht="15" customHeight="1" x14ac:dyDescent="0.25">
      <c r="A40" s="36" t="s">
        <v>36</v>
      </c>
      <c r="B40" s="29"/>
      <c r="C40" s="29"/>
      <c r="D40" s="29"/>
    </row>
    <row r="41" spans="1:7" s="2" customFormat="1" x14ac:dyDescent="0.25">
      <c r="A41" s="13" t="s">
        <v>28</v>
      </c>
      <c r="B41" s="31">
        <v>689542</v>
      </c>
      <c r="C41" s="38"/>
      <c r="D41" s="37"/>
    </row>
    <row r="42" spans="1:7" s="2" customFormat="1" x14ac:dyDescent="0.25">
      <c r="A42" s="27" t="s">
        <v>27</v>
      </c>
      <c r="B42" s="32">
        <v>500000.01</v>
      </c>
      <c r="C42" s="38"/>
      <c r="D42" s="37"/>
    </row>
    <row r="43" spans="1:7" s="2" customFormat="1" ht="30" x14ac:dyDescent="0.25">
      <c r="A43" s="27" t="s">
        <v>29</v>
      </c>
      <c r="B43" s="32">
        <f>B41-B42</f>
        <v>189541.99</v>
      </c>
      <c r="C43" s="38"/>
      <c r="D43" s="37"/>
    </row>
    <row r="44" spans="1:7" s="2" customFormat="1" x14ac:dyDescent="0.25">
      <c r="A44" s="27" t="s">
        <v>30</v>
      </c>
      <c r="B44" s="30">
        <v>2.5999999999999999E-2</v>
      </c>
      <c r="C44" s="38"/>
      <c r="D44" s="37"/>
    </row>
    <row r="45" spans="1:7" s="2" customFormat="1" x14ac:dyDescent="0.25">
      <c r="A45" s="27" t="s">
        <v>32</v>
      </c>
      <c r="B45" s="32">
        <f>B43*0.026</f>
        <v>4928.0917399999998</v>
      </c>
      <c r="C45" s="38"/>
      <c r="D45" s="38"/>
    </row>
    <row r="46" spans="1:7" s="2" customFormat="1" x14ac:dyDescent="0.25">
      <c r="A46" s="27" t="s">
        <v>31</v>
      </c>
      <c r="B46" s="32">
        <v>12000</v>
      </c>
      <c r="C46" s="38"/>
      <c r="D46" s="38"/>
    </row>
    <row r="47" spans="1:7" s="2" customFormat="1" x14ac:dyDescent="0.25">
      <c r="A47" s="34" t="s">
        <v>34</v>
      </c>
      <c r="B47" s="35">
        <f>B45+B46</f>
        <v>16928.09174</v>
      </c>
      <c r="C47" s="38"/>
      <c r="D47" s="38"/>
    </row>
    <row r="48" spans="1:7" ht="51" customHeight="1" x14ac:dyDescent="0.25">
      <c r="A48" s="46" t="s">
        <v>37</v>
      </c>
      <c r="B48" s="47"/>
      <c r="C48" s="47"/>
      <c r="D48" s="39"/>
      <c r="E48" s="26"/>
      <c r="F48" s="13"/>
      <c r="G48" s="13"/>
    </row>
    <row r="49" spans="1:5" s="2" customFormat="1" ht="39.6" customHeight="1" x14ac:dyDescent="0.25">
      <c r="A49" s="45" t="s">
        <v>25</v>
      </c>
      <c r="B49" s="45"/>
      <c r="C49" s="45"/>
      <c r="D49" s="40"/>
    </row>
    <row r="50" spans="1:5" s="2" customFormat="1" ht="87" customHeight="1" x14ac:dyDescent="0.25">
      <c r="A50" s="44" t="s">
        <v>40</v>
      </c>
      <c r="B50" s="44"/>
      <c r="C50" s="44"/>
      <c r="D50" s="26"/>
    </row>
    <row r="51" spans="1:5" s="2" customFormat="1" ht="18" customHeight="1" x14ac:dyDescent="0.25">
      <c r="A51"/>
      <c r="B51"/>
      <c r="C51"/>
      <c r="D51"/>
    </row>
    <row r="52" spans="1:5" s="2" customFormat="1" ht="18" customHeight="1" x14ac:dyDescent="0.25">
      <c r="A52"/>
      <c r="B52"/>
      <c r="C52"/>
      <c r="D52"/>
    </row>
    <row r="53" spans="1:5" s="2" customFormat="1" ht="18" customHeight="1" x14ac:dyDescent="0.25">
      <c r="A53"/>
      <c r="B53"/>
      <c r="C53"/>
      <c r="D53"/>
    </row>
    <row r="54" spans="1:5" s="2" customFormat="1" ht="18" customHeight="1" x14ac:dyDescent="0.25">
      <c r="A54"/>
      <c r="B54"/>
      <c r="C54"/>
      <c r="D54"/>
    </row>
    <row r="55" spans="1:5" s="2" customFormat="1" ht="14.45" customHeight="1" x14ac:dyDescent="0.25">
      <c r="A55"/>
      <c r="B55"/>
      <c r="C55"/>
      <c r="D55"/>
    </row>
    <row r="56" spans="1:5" ht="33" customHeight="1" x14ac:dyDescent="0.25">
      <c r="E56" s="13"/>
    </row>
  </sheetData>
  <sheetProtection algorithmName="SHA-512" hashValue="6RVv4hYIH5ZexVB4RdphBhoaOyofeaOxmmU2kbrT27xKgOzjvadxm3Erex5r/LI5ntBNVBVMRnNs4SlVwfKOzw==" saltValue="xhUtEZAw4SshM5MZyW8pWQ==" spinCount="100000" sheet="1"/>
  <mergeCells count="19">
    <mergeCell ref="A1:C1"/>
    <mergeCell ref="A2:C2"/>
    <mergeCell ref="A3:C3"/>
    <mergeCell ref="A30:D30"/>
    <mergeCell ref="A4:C4"/>
    <mergeCell ref="A14:C14"/>
    <mergeCell ref="A15:C15"/>
    <mergeCell ref="A19:C19"/>
    <mergeCell ref="A25:C25"/>
    <mergeCell ref="A26:C26"/>
    <mergeCell ref="A21:C21"/>
    <mergeCell ref="A22:C22"/>
    <mergeCell ref="A23:C23"/>
    <mergeCell ref="A16:C16"/>
    <mergeCell ref="A50:C50"/>
    <mergeCell ref="A49:C49"/>
    <mergeCell ref="A48:C48"/>
    <mergeCell ref="A5:C5"/>
    <mergeCell ref="A6:C6"/>
  </mergeCells>
  <hyperlinks>
    <hyperlink ref="A21:C21" r:id="rId1" display="Capítulo III del Título Primero, de la Ley de Hacienda del Estado de Sinaloa " xr:uid="{015FB3D7-B752-4057-A6F0-EE6633C85623}"/>
    <hyperlink ref="A23:C23" r:id="rId2" display="Decreto N° 62 publicado en el Periódico Oficial del Estado de Sinaloa28/12/2016" xr:uid="{085ED1BF-7007-47CF-9F56-6123D35A1F66}"/>
    <hyperlink ref="A22:C22" r:id="rId3" display="Decreto N° 12 publicado en el Periódico Oficial del Estado de Sinaloa13/12/2016 " xr:uid="{A0232C28-4009-4575-9B9B-94D7A09AA157}"/>
  </hyperlinks>
  <pageMargins left="0.70866141732283472" right="0.11811023622047245" top="0" bottom="0.15748031496062992" header="0" footer="0.11811023622047245"/>
  <pageSetup scale="79" orientation="portrait" r:id="rId4"/>
  <headerFooter>
    <oddHeader>&amp;C&amp;G</oddHeader>
  </headerFooter>
  <ignoredErrors>
    <ignoredError sqref="B37" numberStoredAsText="1"/>
  </ignoredErrors>
  <drawing r:id="rId5"/>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NOMINA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ATENCION CONTRIBUYENTE</dc:creator>
  <cp:lastModifiedBy>disen</cp:lastModifiedBy>
  <cp:lastPrinted>2017-06-02T22:47:01Z</cp:lastPrinted>
  <dcterms:created xsi:type="dcterms:W3CDTF">2017-03-06T18:14:29Z</dcterms:created>
  <dcterms:modified xsi:type="dcterms:W3CDTF">2026-02-06T19:44:58Z</dcterms:modified>
</cp:coreProperties>
</file>